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200" windowHeight="11985" activeTab="0"/>
  </bookViews>
  <sheets>
    <sheet name="17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externalReferences>
    <externalReference r:id="rId10"/>
  </externalReferences>
  <definedNames>
    <definedName name="CodeRF">'[1]Субъекты_РФ'!$C$2:$E$82</definedName>
    <definedName name="NameRF">'[1]Субъекты_РФ'!$C$2:$C$82</definedName>
    <definedName name="_xlnm.Print_Titles" localSheetId="0">'17-ОИП'!$18:$20</definedName>
    <definedName name="Код">"R[1]C"</definedName>
    <definedName name="_xlnm.Print_Area" localSheetId="0">'17-ОИП'!$A$3:$H$34</definedName>
  </definedNames>
  <calcPr fullCalcOnLoad="1" refMode="R1C1"/>
</workbook>
</file>

<file path=xl/sharedStrings.xml><?xml version="1.0" encoding="utf-8"?>
<sst xmlns="http://schemas.openxmlformats.org/spreadsheetml/2006/main" count="178" uniqueCount="87">
  <si>
    <t>лок.код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</si>
  <si>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</si>
  <si>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Код
строки</t>
  </si>
  <si>
    <t>А</t>
  </si>
  <si>
    <t>(подпись)</t>
  </si>
  <si>
    <t>(должность)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</si>
  <si>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</si>
  <si>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</si>
  <si>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Б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</si>
  <si>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</si>
  <si>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</si>
  <si>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</si>
  <si>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</si>
  <si>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</si>
  <si>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</si>
  <si>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</si>
  <si>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</si>
  <si>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</si>
  <si>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</si>
  <si>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</si>
  <si>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</si>
  <si>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</si>
  <si>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</si>
  <si>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</si>
  <si>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</si>
  <si>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</si>
  <si>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</si>
  <si>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</si>
  <si>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</si>
  <si>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</si>
  <si>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</si>
  <si>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</si>
  <si>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</si>
  <si>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</si>
  <si>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</si>
  <si>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</si>
  <si>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/>
  </si>
  <si>
    <t>Утверждена приказом
Минприроды России
от 01.03.2022 № 144</t>
  </si>
  <si>
    <t>(дата составления документа)</t>
  </si>
  <si>
    <r>
      <rPr>
        <b/>
        <sz val="10"/>
        <rFont val="Arial"/>
        <family val="2"/>
      </rPr>
      <t xml:space="preserve">Срок представления: </t>
    </r>
    <r>
      <rPr>
        <sz val="10"/>
        <rFont val="Arial"/>
        <family val="2"/>
      </rPr>
      <t>не позднее 25-го числа месяца, следующего за отчетным периодом</t>
    </r>
  </si>
  <si>
    <t xml:space="preserve">Форма 17-ОИП </t>
  </si>
  <si>
    <t>годовая</t>
  </si>
  <si>
    <t>Сведения о строительстве, содержании и ремонте лесных дорог, предназначенных для вывозки древесины</t>
  </si>
  <si>
    <t>(год)</t>
  </si>
  <si>
    <t>создание</t>
  </si>
  <si>
    <t>ремонт</t>
  </si>
  <si>
    <t>содержание</t>
  </si>
  <si>
    <t>Категория лесовозных лесных дорог</t>
  </si>
  <si>
    <t>100</t>
  </si>
  <si>
    <t>200</t>
  </si>
  <si>
    <t>300</t>
  </si>
  <si>
    <t>400</t>
  </si>
  <si>
    <t>410</t>
  </si>
  <si>
    <t>II-ЛВ</t>
  </si>
  <si>
    <t>III-ЛВ</t>
  </si>
  <si>
    <t>в том числе: III-ЛВ зимники</t>
  </si>
  <si>
    <t>IV-ЛВ</t>
  </si>
  <si>
    <t>в том числе: IV-ЛВ зимники</t>
  </si>
  <si>
    <t>Руководитель</t>
  </si>
  <si>
    <t>Должностное лицо, ответственное за составление формы</t>
  </si>
  <si>
    <t>500</t>
  </si>
  <si>
    <t>(наименование лесничества)</t>
  </si>
  <si>
    <t>(контактный телефон с указанием кода города)</t>
  </si>
  <si>
    <t>17-ОИП</t>
  </si>
  <si>
    <t>(фамилия, имя, отчество [при наличии])</t>
  </si>
  <si>
    <t>Итого:</t>
  </si>
  <si>
    <t>I-ЛВ</t>
  </si>
  <si>
    <t>Формула</t>
  </si>
  <si>
    <t>гр.1</t>
  </si>
  <si>
    <t>гр.2</t>
  </si>
  <si>
    <t>гр.3</t>
  </si>
  <si>
    <t>гр.4</t>
  </si>
  <si>
    <t>гр.5</t>
  </si>
  <si>
    <t>гр.6</t>
  </si>
  <si>
    <t>гр. 3 &gt;= гр.6</t>
  </si>
  <si>
    <t>стр.300 &gt;= стр.310</t>
  </si>
  <si>
    <t>стр.400 &gt;= стр.410</t>
  </si>
  <si>
    <t>Протяженность лесных дорог, км</t>
  </si>
  <si>
    <t>всего</t>
  </si>
  <si>
    <t>в том числе на арендованных лесных участках</t>
  </si>
  <si>
    <t>310</t>
  </si>
  <si>
    <t>гр.2 &gt;= гр.5</t>
  </si>
  <si>
    <t>гр.1 &gt;= гр.4</t>
  </si>
  <si>
    <t>v.2022.1</t>
  </si>
  <si>
    <t>160170</t>
  </si>
  <si>
    <t>за</t>
  </si>
  <si>
    <t>Количество сведенных книг: 2.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</si>
</sst>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0.0_ ;[Red]\-0.0\ "/>
    <numFmt numFmtId="176" formatCode="#,##0.0"/>
    <numFmt numFmtId="177" formatCode="_(* #,##0_);_(* \(#,##0\);_(* &quot;-&quot;_);_(@_)"/>
    <numFmt numFmtId="178" formatCode="_(* #,##0.00_);_(* \(#,##0.00\);_(* &quot;-&quot;??_);_(@_)"/>
    <numFmt numFmtId="179" formatCode="#,##0.00_ ;[Red]\-#,##0.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8"/>
      <color rgb="FF0000CC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2" fillId="44" borderId="1" applyNumberFormat="0" applyAlignment="0" applyProtection="0"/>
    <xf numFmtId="0" fontId="16" fillId="13" borderId="2" applyNumberFormat="0" applyAlignment="0" applyProtection="0"/>
    <xf numFmtId="0" fontId="53" fillId="45" borderId="3" applyNumberFormat="0" applyAlignment="0" applyProtection="0"/>
    <xf numFmtId="0" fontId="17" fillId="46" borderId="4" applyNumberFormat="0" applyAlignment="0" applyProtection="0"/>
    <xf numFmtId="0" fontId="54" fillId="45" borderId="1" applyNumberFormat="0" applyAlignment="0" applyProtection="0"/>
    <xf numFmtId="0" fontId="18" fillId="4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5" fillId="0" borderId="5" applyNumberFormat="0" applyFill="0" applyAlignment="0" applyProtection="0"/>
    <xf numFmtId="0" fontId="20" fillId="0" borderId="6" applyNumberFormat="0" applyFill="0" applyAlignment="0" applyProtection="0"/>
    <xf numFmtId="0" fontId="56" fillId="0" borderId="7" applyNumberFormat="0" applyFill="0" applyAlignment="0" applyProtection="0"/>
    <xf numFmtId="0" fontId="21" fillId="0" borderId="8" applyNumberFormat="0" applyFill="0" applyAlignment="0" applyProtection="0"/>
    <xf numFmtId="0" fontId="57" fillId="0" borderId="9" applyNumberFormat="0" applyFill="0" applyAlignment="0" applyProtection="0"/>
    <xf numFmtId="0" fontId="22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3" fillId="0" borderId="12" applyNumberFormat="0" applyFill="0" applyAlignment="0" applyProtection="0"/>
    <xf numFmtId="0" fontId="59" fillId="47" borderId="13" applyNumberFormat="0" applyAlignment="0" applyProtection="0"/>
    <xf numFmtId="0" fontId="24" fillId="48" borderId="14" applyNumberFormat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14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51" borderId="0" applyNumberFormat="0" applyBorder="0" applyAlignment="0" applyProtection="0"/>
    <xf numFmtId="0" fontId="27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31" fillId="7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7" fillId="0" borderId="0" xfId="91" applyFont="1" applyFill="1" applyBorder="1">
      <alignment/>
      <protection/>
    </xf>
    <xf numFmtId="0" fontId="2" fillId="0" borderId="0" xfId="91">
      <alignment/>
      <protection/>
    </xf>
    <xf numFmtId="0" fontId="11" fillId="0" borderId="0" xfId="108">
      <alignment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2" fillId="0" borderId="0" xfId="107" applyNumberFormat="1" applyFont="1">
      <alignment/>
      <protection/>
    </xf>
    <xf numFmtId="49" fontId="13" fillId="0" borderId="0" xfId="107" applyNumberFormat="1" applyFont="1" applyAlignment="1">
      <alignment horizontal="left" vertical="center"/>
      <protection/>
    </xf>
    <xf numFmtId="0" fontId="32" fillId="0" borderId="0" xfId="107" applyFont="1" applyAlignment="1">
      <alignment horizontal="center"/>
      <protection/>
    </xf>
    <xf numFmtId="0" fontId="12" fillId="0" borderId="0" xfId="107" applyFont="1">
      <alignment/>
      <protection/>
    </xf>
    <xf numFmtId="49" fontId="12" fillId="0" borderId="0" xfId="107" applyNumberFormat="1" applyFont="1">
      <alignment/>
      <protection/>
    </xf>
    <xf numFmtId="0" fontId="33" fillId="0" borderId="0" xfId="107" applyNumberFormat="1" applyFont="1">
      <alignment/>
      <protection/>
    </xf>
    <xf numFmtId="49" fontId="11" fillId="0" borderId="0" xfId="107" applyNumberFormat="1">
      <alignment/>
      <protection/>
    </xf>
    <xf numFmtId="49" fontId="34" fillId="0" borderId="0" xfId="107" applyNumberFormat="1" applyFont="1" applyAlignment="1">
      <alignment horizontal="center"/>
      <protection/>
    </xf>
    <xf numFmtId="0" fontId="11" fillId="0" borderId="0" xfId="107" applyNumberFormat="1">
      <alignment/>
      <protection/>
    </xf>
    <xf numFmtId="0" fontId="34" fillId="0" borderId="0" xfId="107" applyFont="1" applyAlignment="1">
      <alignment wrapText="1"/>
      <protection/>
    </xf>
    <xf numFmtId="0" fontId="11" fillId="0" borderId="0" xfId="107" applyFont="1" applyAlignment="1">
      <alignment horizontal="center" vertical="center"/>
      <protection/>
    </xf>
    <xf numFmtId="0" fontId="11" fillId="0" borderId="0" xfId="107" applyFont="1">
      <alignment/>
      <protection/>
    </xf>
    <xf numFmtId="0" fontId="4" fillId="55" borderId="0" xfId="91" applyFont="1" applyFill="1" applyBorder="1" applyAlignment="1">
      <alignment horizontal="center"/>
      <protection/>
    </xf>
    <xf numFmtId="49" fontId="5" fillId="55" borderId="19" xfId="91" applyNumberFormat="1" applyFont="1" applyFill="1" applyBorder="1" applyAlignment="1" applyProtection="1">
      <alignment horizontal="center"/>
      <protection/>
    </xf>
    <xf numFmtId="0" fontId="6" fillId="55" borderId="0" xfId="91" applyNumberFormat="1" applyFont="1" applyFill="1" applyAlignment="1" applyProtection="1">
      <alignment horizontal="center"/>
      <protection/>
    </xf>
    <xf numFmtId="0" fontId="2" fillId="55" borderId="0" xfId="91" applyFont="1" applyFill="1">
      <alignment/>
      <protection/>
    </xf>
    <xf numFmtId="0" fontId="2" fillId="55" borderId="0" xfId="91" applyFill="1">
      <alignment/>
      <protection/>
    </xf>
    <xf numFmtId="0" fontId="2" fillId="55" borderId="0" xfId="91" applyFill="1" applyAlignment="1">
      <alignment horizontal="center" vertical="top" wrapText="1"/>
      <protection/>
    </xf>
    <xf numFmtId="0" fontId="2" fillId="55" borderId="0" xfId="91" applyFill="1" applyAlignment="1">
      <alignment horizontal="center" vertical="top"/>
      <protection/>
    </xf>
    <xf numFmtId="49" fontId="8" fillId="55" borderId="0" xfId="91" applyNumberFormat="1" applyFont="1" applyFill="1" applyAlignment="1">
      <alignment horizontal="center" vertical="center"/>
      <protection/>
    </xf>
    <xf numFmtId="0" fontId="9" fillId="55" borderId="0" xfId="91" applyFont="1" applyFill="1" applyAlignment="1">
      <alignment horizontal="right"/>
      <protection/>
    </xf>
    <xf numFmtId="0" fontId="9" fillId="55" borderId="0" xfId="91" applyNumberFormat="1" applyFont="1" applyFill="1" applyBorder="1" applyAlignment="1" applyProtection="1">
      <alignment horizontal="center"/>
      <protection/>
    </xf>
    <xf numFmtId="0" fontId="10" fillId="55" borderId="0" xfId="91" applyFont="1" applyFill="1" applyAlignment="1">
      <alignment horizontal="center"/>
      <protection/>
    </xf>
    <xf numFmtId="0" fontId="7" fillId="55" borderId="0" xfId="91" applyFont="1" applyFill="1" applyBorder="1" applyAlignment="1">
      <alignment horizontal="left" vertical="center" wrapText="1"/>
      <protection/>
    </xf>
    <xf numFmtId="0" fontId="2" fillId="55" borderId="0" xfId="91" applyFont="1" applyFill="1" applyBorder="1" applyAlignment="1">
      <alignment horizontal="left" vertical="center" wrapText="1"/>
      <protection/>
    </xf>
    <xf numFmtId="0" fontId="2" fillId="55" borderId="0" xfId="91" applyFont="1" applyFill="1" applyBorder="1">
      <alignment/>
      <protection/>
    </xf>
    <xf numFmtId="0" fontId="2" fillId="0" borderId="0" xfId="91" applyFont="1" applyBorder="1">
      <alignment/>
      <protection/>
    </xf>
    <xf numFmtId="0" fontId="2" fillId="55" borderId="20" xfId="91" applyFont="1" applyFill="1" applyBorder="1" applyAlignment="1">
      <alignment vertical="center"/>
      <protection/>
    </xf>
    <xf numFmtId="0" fontId="2" fillId="55" borderId="21" xfId="91" applyFont="1" applyFill="1" applyBorder="1" applyAlignment="1">
      <alignment vertical="center"/>
      <protection/>
    </xf>
    <xf numFmtId="0" fontId="2" fillId="56" borderId="0" xfId="91" applyFont="1" applyFill="1">
      <alignment/>
      <protection/>
    </xf>
    <xf numFmtId="0" fontId="2" fillId="56" borderId="0" xfId="91" applyFont="1" applyFill="1" applyAlignment="1">
      <alignment horizontal="left"/>
      <protection/>
    </xf>
    <xf numFmtId="0" fontId="2" fillId="56" borderId="0" xfId="91" applyFont="1" applyFill="1" applyBorder="1" applyAlignment="1">
      <alignment horizontal="left" vertical="center" wrapText="1"/>
      <protection/>
    </xf>
    <xf numFmtId="0" fontId="2" fillId="56" borderId="22" xfId="91" applyFont="1" applyFill="1" applyBorder="1" applyAlignment="1" applyProtection="1">
      <alignment horizontal="center" vertical="center" wrapText="1"/>
      <protection locked="0"/>
    </xf>
    <xf numFmtId="0" fontId="2" fillId="56" borderId="0" xfId="91" applyFont="1" applyFill="1" applyBorder="1" applyAlignment="1">
      <alignment horizontal="center"/>
      <protection/>
    </xf>
    <xf numFmtId="49" fontId="2" fillId="56" borderId="0" xfId="91" applyNumberFormat="1" applyFont="1" applyFill="1" applyBorder="1" applyAlignment="1" applyProtection="1">
      <alignment/>
      <protection locked="0"/>
    </xf>
    <xf numFmtId="49" fontId="14" fillId="56" borderId="23" xfId="91" applyNumberFormat="1" applyFont="1" applyFill="1" applyBorder="1" applyAlignment="1" applyProtection="1">
      <alignment horizontal="center" vertical="top"/>
      <protection/>
    </xf>
    <xf numFmtId="0" fontId="11" fillId="57" borderId="19" xfId="108" applyFill="1" applyBorder="1" applyAlignment="1">
      <alignment horizontal="center" vertical="center" wrapText="1"/>
      <protection/>
    </xf>
    <xf numFmtId="49" fontId="11" fillId="0" borderId="19" xfId="108" applyNumberFormat="1" applyFont="1" applyBorder="1">
      <alignment/>
      <protection/>
    </xf>
    <xf numFmtId="0" fontId="11" fillId="0" borderId="19" xfId="108" applyBorder="1" applyAlignment="1">
      <alignment wrapText="1"/>
      <protection/>
    </xf>
    <xf numFmtId="0" fontId="11" fillId="0" borderId="19" xfId="108" applyBorder="1">
      <alignment/>
      <protection/>
    </xf>
    <xf numFmtId="0" fontId="37" fillId="56" borderId="22" xfId="91" applyFont="1" applyFill="1" applyBorder="1" applyAlignment="1" applyProtection="1">
      <alignment horizontal="center"/>
      <protection locked="0"/>
    </xf>
    <xf numFmtId="0" fontId="2" fillId="0" borderId="0" xfId="91" applyFont="1" applyFill="1" applyBorder="1">
      <alignment/>
      <protection/>
    </xf>
    <xf numFmtId="0" fontId="14" fillId="55" borderId="0" xfId="91" applyFont="1" applyFill="1" applyAlignment="1">
      <alignment horizontal="center" vertical="center" wrapText="1"/>
      <protection/>
    </xf>
    <xf numFmtId="0" fontId="14" fillId="55" borderId="0" xfId="91" applyFont="1" applyFill="1" applyBorder="1" applyProtection="1">
      <alignment/>
      <protection/>
    </xf>
    <xf numFmtId="0" fontId="14" fillId="56" borderId="0" xfId="91" applyFont="1" applyFill="1" applyBorder="1">
      <alignment/>
      <protection/>
    </xf>
    <xf numFmtId="0" fontId="68" fillId="0" borderId="0" xfId="0" applyFont="1" applyAlignment="1">
      <alignment/>
    </xf>
    <xf numFmtId="0" fontId="14" fillId="0" borderId="0" xfId="91" applyFont="1" applyFill="1" applyBorder="1">
      <alignment/>
      <protection/>
    </xf>
    <xf numFmtId="0" fontId="14" fillId="55" borderId="0" xfId="91" applyFont="1" applyFill="1" applyBorder="1">
      <alignment/>
      <protection/>
    </xf>
    <xf numFmtId="0" fontId="14" fillId="0" borderId="0" xfId="91" applyFont="1" applyBorder="1">
      <alignment/>
      <protection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2" fillId="55" borderId="24" xfId="91" applyFont="1" applyFill="1" applyBorder="1" applyAlignment="1">
      <alignment horizontal="center" vertical="center" wrapText="1"/>
      <protection/>
    </xf>
    <xf numFmtId="0" fontId="39" fillId="55" borderId="19" xfId="91" applyFont="1" applyFill="1" applyBorder="1" applyAlignment="1">
      <alignment horizontal="center" vertical="center" wrapText="1"/>
      <protection/>
    </xf>
    <xf numFmtId="0" fontId="2" fillId="55" borderId="19" xfId="91" applyNumberFormat="1" applyFont="1" applyFill="1" applyBorder="1" applyAlignment="1">
      <alignment horizontal="center" wrapText="1"/>
      <protection/>
    </xf>
    <xf numFmtId="179" fontId="69" fillId="58" borderId="19" xfId="91" applyNumberFormat="1" applyFont="1" applyFill="1" applyBorder="1" applyAlignment="1">
      <alignment horizontal="right"/>
      <protection/>
    </xf>
    <xf numFmtId="0" fontId="70" fillId="55" borderId="0" xfId="91" applyFont="1" applyFill="1">
      <alignment/>
      <protection/>
    </xf>
    <xf numFmtId="0" fontId="2" fillId="56" borderId="22" xfId="91" applyFont="1" applyFill="1" applyBorder="1" applyAlignment="1" applyProtection="1">
      <alignment horizontal="center"/>
      <protection locked="0"/>
    </xf>
    <xf numFmtId="0" fontId="14" fillId="56" borderId="23" xfId="91" applyFont="1" applyFill="1" applyBorder="1" applyAlignment="1">
      <alignment horizontal="center" vertical="top"/>
      <protection/>
    </xf>
    <xf numFmtId="49" fontId="2" fillId="55" borderId="19" xfId="91" applyNumberFormat="1" applyFont="1" applyFill="1" applyBorder="1" applyAlignment="1">
      <alignment horizontal="center" vertical="center" wrapText="1"/>
      <protection/>
    </xf>
    <xf numFmtId="4" fontId="2" fillId="0" borderId="19" xfId="91" applyNumberFormat="1" applyFont="1" applyFill="1" applyBorder="1" applyAlignment="1" applyProtection="1">
      <alignment horizontal="right" wrapText="1"/>
      <protection locked="0"/>
    </xf>
    <xf numFmtId="179" fontId="71" fillId="58" borderId="19" xfId="91" applyNumberFormat="1" applyFont="1" applyFill="1" applyBorder="1" applyAlignment="1">
      <alignment horizontal="right"/>
      <protection/>
    </xf>
    <xf numFmtId="179" fontId="72" fillId="58" borderId="19" xfId="91" applyNumberFormat="1" applyFont="1" applyFill="1" applyBorder="1" applyAlignment="1">
      <alignment horizontal="right"/>
      <protection/>
    </xf>
    <xf numFmtId="179" fontId="7" fillId="58" borderId="19" xfId="91" applyNumberFormat="1" applyFont="1" applyFill="1" applyBorder="1" applyAlignment="1">
      <alignment horizontal="center" vertical="center"/>
      <protection/>
    </xf>
    <xf numFmtId="0" fontId="37" fillId="55" borderId="0" xfId="91" applyFont="1" applyFill="1" applyBorder="1" applyAlignment="1">
      <alignment horizontal="center" vertical="center" wrapText="1"/>
      <protection/>
    </xf>
    <xf numFmtId="0" fontId="2" fillId="55" borderId="0" xfId="91" applyFont="1" applyFill="1" applyAlignment="1">
      <alignment horizontal="center" vertical="center" wrapText="1"/>
      <protection/>
    </xf>
    <xf numFmtId="0" fontId="2" fillId="56" borderId="0" xfId="91" applyFont="1" applyFill="1" applyBorder="1">
      <alignment/>
      <protection/>
    </xf>
    <xf numFmtId="0" fontId="40" fillId="55" borderId="0" xfId="91" applyFont="1" applyFill="1" applyBorder="1" applyAlignment="1">
      <alignment horizontal="center" vertical="center" wrapText="1"/>
      <protection/>
    </xf>
    <xf numFmtId="49" fontId="14" fillId="55" borderId="23" xfId="91" applyNumberFormat="1" applyFont="1" applyFill="1" applyBorder="1" applyAlignment="1" applyProtection="1">
      <alignment horizontal="center" vertical="top" wrapText="1"/>
      <protection/>
    </xf>
    <xf numFmtId="0" fontId="2" fillId="55" borderId="0" xfId="90" applyFont="1" applyFill="1" applyBorder="1" applyAlignment="1" applyProtection="1">
      <alignment vertical="top" wrapText="1"/>
      <protection/>
    </xf>
    <xf numFmtId="0" fontId="2" fillId="55" borderId="0" xfId="90" applyFont="1" applyFill="1" applyBorder="1" applyAlignment="1" applyProtection="1">
      <alignment horizontal="center" vertical="top" wrapText="1"/>
      <protection/>
    </xf>
    <xf numFmtId="0" fontId="2" fillId="55" borderId="25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wrapText="1"/>
      <protection/>
    </xf>
    <xf numFmtId="0" fontId="73" fillId="56" borderId="0" xfId="0" applyFont="1" applyFill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14" fontId="74" fillId="0" borderId="0" xfId="91" applyNumberFormat="1" applyFont="1" applyFill="1" applyAlignment="1">
      <alignment horizontal="center"/>
      <protection/>
    </xf>
    <xf numFmtId="0" fontId="42" fillId="55" borderId="0" xfId="91" applyFont="1" applyFill="1" applyAlignment="1">
      <alignment horizontal="right" wrapText="1"/>
      <protection/>
    </xf>
    <xf numFmtId="0" fontId="37" fillId="55" borderId="0" xfId="9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38" fillId="0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49" fontId="2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0" applyFont="1" applyFill="1" applyBorder="1" applyAlignment="1" applyProtection="1">
      <alignment horizontal="center" vertical="top" wrapText="1"/>
      <protection/>
    </xf>
    <xf numFmtId="0" fontId="2" fillId="55" borderId="20" xfId="91" applyFont="1" applyFill="1" applyBorder="1" applyAlignment="1">
      <alignment horizontal="left" vertical="center" wrapText="1"/>
      <protection/>
    </xf>
    <xf numFmtId="0" fontId="2" fillId="55" borderId="21" xfId="91" applyFont="1" applyFill="1" applyBorder="1" applyAlignment="1">
      <alignment horizontal="left" vertical="center" wrapText="1"/>
      <protection/>
    </xf>
    <xf numFmtId="0" fontId="2" fillId="55" borderId="26" xfId="91" applyFont="1" applyFill="1" applyBorder="1" applyAlignment="1">
      <alignment horizontal="left" vertical="center" wrapText="1"/>
      <protection/>
    </xf>
    <xf numFmtId="0" fontId="7" fillId="55" borderId="20" xfId="91" applyFont="1" applyFill="1" applyBorder="1" applyAlignment="1">
      <alignment horizontal="left" vertical="center" wrapText="1"/>
      <protection/>
    </xf>
    <xf numFmtId="0" fontId="7" fillId="55" borderId="21" xfId="91" applyFont="1" applyFill="1" applyBorder="1" applyAlignment="1">
      <alignment horizontal="left" vertical="center" wrapText="1"/>
      <protection/>
    </xf>
    <xf numFmtId="0" fontId="7" fillId="55" borderId="26" xfId="91" applyFont="1" applyFill="1" applyBorder="1" applyAlignment="1">
      <alignment horizontal="left" vertical="center" wrapText="1"/>
      <protection/>
    </xf>
    <xf numFmtId="0" fontId="36" fillId="0" borderId="0" xfId="91" applyFont="1" applyFill="1" applyBorder="1" applyAlignment="1">
      <alignment horizontal="center" wrapText="1"/>
      <protection/>
    </xf>
    <xf numFmtId="0" fontId="41" fillId="55" borderId="22" xfId="90" applyNumberFormat="1" applyFont="1" applyFill="1" applyBorder="1" applyAlignment="1" applyProtection="1">
      <alignment horizontal="center" wrapText="1"/>
      <protection locked="0"/>
    </xf>
    <xf numFmtId="0" fontId="14" fillId="55" borderId="0" xfId="91" applyFont="1" applyFill="1" applyBorder="1" applyAlignment="1" applyProtection="1">
      <alignment horizontal="center" vertical="top" wrapText="1"/>
      <protection/>
    </xf>
    <xf numFmtId="0" fontId="7" fillId="55" borderId="20" xfId="91" applyFont="1" applyFill="1" applyBorder="1" applyAlignment="1" applyProtection="1">
      <alignment horizontal="center" vertical="center" wrapText="1"/>
      <protection/>
    </xf>
    <xf numFmtId="0" fontId="7" fillId="55" borderId="26" xfId="91" applyFont="1" applyFill="1" applyBorder="1" applyAlignment="1" applyProtection="1">
      <alignment horizontal="center" vertical="center" wrapText="1"/>
      <protection/>
    </xf>
    <xf numFmtId="0" fontId="2" fillId="55" borderId="20" xfId="91" applyFont="1" applyFill="1" applyBorder="1" applyAlignment="1" applyProtection="1">
      <alignment horizontal="center" vertical="center"/>
      <protection/>
    </xf>
    <xf numFmtId="0" fontId="2" fillId="55" borderId="26" xfId="91" applyFont="1" applyFill="1" applyBorder="1" applyAlignment="1" applyProtection="1">
      <alignment horizontal="center" vertical="center"/>
      <protection/>
    </xf>
    <xf numFmtId="0" fontId="2" fillId="55" borderId="20" xfId="91" applyFont="1" applyFill="1" applyBorder="1" applyAlignment="1" applyProtection="1">
      <alignment horizontal="center" vertical="center" wrapText="1"/>
      <protection/>
    </xf>
    <xf numFmtId="0" fontId="2" fillId="55" borderId="26" xfId="91" applyFont="1" applyFill="1" applyBorder="1" applyAlignment="1" applyProtection="1">
      <alignment horizontal="center" vertical="center" wrapText="1"/>
      <protection/>
    </xf>
    <xf numFmtId="0" fontId="2" fillId="55" borderId="20" xfId="91" applyFont="1" applyFill="1" applyBorder="1" applyAlignment="1">
      <alignment horizontal="center" vertical="center" wrapText="1"/>
      <protection/>
    </xf>
    <xf numFmtId="0" fontId="2" fillId="55" borderId="21" xfId="91" applyFont="1" applyFill="1" applyBorder="1" applyAlignment="1">
      <alignment horizontal="center" vertical="center" wrapText="1"/>
      <protection/>
    </xf>
    <xf numFmtId="0" fontId="2" fillId="55" borderId="26" xfId="91" applyFont="1" applyFill="1" applyBorder="1" applyAlignment="1">
      <alignment horizontal="center" vertical="center" wrapText="1"/>
      <protection/>
    </xf>
    <xf numFmtId="49" fontId="2" fillId="56" borderId="22" xfId="91" applyNumberFormat="1" applyFont="1" applyFill="1" applyBorder="1" applyAlignment="1" applyProtection="1">
      <alignment horizontal="center"/>
      <protection locked="0"/>
    </xf>
    <xf numFmtId="0" fontId="2" fillId="56" borderId="22" xfId="91" applyFont="1" applyFill="1" applyBorder="1" applyAlignment="1" applyProtection="1">
      <alignment horizontal="center"/>
      <protection locked="0"/>
    </xf>
    <xf numFmtId="0" fontId="14" fillId="56" borderId="0" xfId="91" applyFont="1" applyFill="1" applyBorder="1" applyAlignment="1">
      <alignment horizontal="center" vertical="top" wrapText="1"/>
      <protection/>
    </xf>
    <xf numFmtId="0" fontId="2" fillId="56" borderId="22" xfId="91" applyFont="1" applyFill="1" applyBorder="1" applyAlignment="1" applyProtection="1">
      <alignment horizontal="center" wrapText="1"/>
      <protection locked="0"/>
    </xf>
    <xf numFmtId="0" fontId="14" fillId="56" borderId="23" xfId="91" applyFont="1" applyFill="1" applyBorder="1" applyAlignment="1">
      <alignment horizontal="center" vertical="top"/>
      <protection/>
    </xf>
    <xf numFmtId="0" fontId="11" fillId="57" borderId="19" xfId="108" applyFill="1" applyBorder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4" fontId="2" fillId="58" borderId="19" xfId="91" applyNumberFormat="1" applyFont="1" applyFill="1" applyBorder="1" applyAlignment="1">
      <alignment horizontal="right"/>
      <protection/>
    </xf>
  </cellXfs>
  <cellStyles count="11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5</xdr:row>
      <xdr:rowOff>114300</xdr:rowOff>
    </xdr:from>
    <xdr:to>
      <xdr:col>8</xdr:col>
      <xdr:colOff>114300</xdr:colOff>
      <xdr:row>5</xdr:row>
      <xdr:rowOff>542925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6383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34"/>
  <sheetViews>
    <sheetView showZeros="0" tabSelected="1" zoomScaleSheetLayoutView="100" zoomScalePageLayoutView="0" workbookViewId="0" topLeftCell="A10">
      <selection activeCell="O27" sqref="O27"/>
    </sheetView>
  </sheetViews>
  <sheetFormatPr defaultColWidth="11.57421875" defaultRowHeight="15"/>
  <cols>
    <col min="1" max="1" width="23.7109375" style="1" customWidth="1"/>
    <col min="2" max="2" width="7.7109375" style="1" customWidth="1"/>
    <col min="3" max="8" width="14.7109375" style="1" customWidth="1"/>
    <col min="9" max="9" width="8.140625" style="0" customWidth="1"/>
    <col min="10" max="10" width="14.00390625" style="0" bestFit="1" customWidth="1"/>
    <col min="11" max="12" width="11.7109375" style="0" customWidth="1"/>
    <col min="13" max="13" width="11.57421875" style="0" customWidth="1"/>
    <col min="14" max="14" width="4.7109375" style="0" customWidth="1"/>
    <col min="15" max="15" width="17.00390625" style="1" customWidth="1"/>
    <col min="16" max="21" width="8.7109375" style="1" customWidth="1"/>
    <col min="22" max="233" width="9.140625" style="1" customWidth="1"/>
    <col min="234" max="234" width="35.00390625" style="1" customWidth="1"/>
    <col min="235" max="235" width="7.140625" style="1" customWidth="1"/>
    <col min="236" max="16384" width="11.57421875" style="1" customWidth="1"/>
  </cols>
  <sheetData>
    <row r="1" spans="1:14" s="2" customFormat="1" ht="15">
      <c r="A1" s="85" t="s">
        <v>84</v>
      </c>
      <c r="B1" s="23" t="s">
        <v>0</v>
      </c>
      <c r="C1" s="24" t="s">
        <v>36</v>
      </c>
      <c r="D1" s="24" t="s">
        <v>36</v>
      </c>
      <c r="E1" s="25"/>
      <c r="F1" s="26"/>
      <c r="G1" s="66" t="s">
        <v>83</v>
      </c>
      <c r="H1" s="86">
        <v>44795</v>
      </c>
      <c r="I1"/>
      <c r="J1"/>
      <c r="K1"/>
      <c r="L1"/>
      <c r="M1"/>
      <c r="N1"/>
    </row>
    <row r="2" spans="1:14" s="2" customFormat="1" ht="7.5" customHeight="1">
      <c r="A2" s="26"/>
      <c r="B2" s="26"/>
      <c r="C2" s="28"/>
      <c r="D2" s="29"/>
      <c r="E2" s="29"/>
      <c r="F2" s="29"/>
      <c r="G2" s="29"/>
      <c r="H2" s="27"/>
      <c r="I2"/>
      <c r="J2"/>
      <c r="K2"/>
      <c r="L2"/>
      <c r="M2"/>
      <c r="N2"/>
    </row>
    <row r="3" spans="1:14" s="2" customFormat="1" ht="42.75" customHeight="1">
      <c r="A3" s="94" t="s">
        <v>7</v>
      </c>
      <c r="B3" s="95"/>
      <c r="C3" s="95"/>
      <c r="D3" s="95"/>
      <c r="E3" s="95"/>
      <c r="F3" s="96"/>
      <c r="G3" s="103" t="s">
        <v>40</v>
      </c>
      <c r="H3" s="104"/>
      <c r="I3"/>
      <c r="J3"/>
      <c r="K3"/>
      <c r="L3"/>
      <c r="M3"/>
      <c r="N3"/>
    </row>
    <row r="4" spans="1:14" s="2" customFormat="1" ht="15">
      <c r="A4" s="38" t="s">
        <v>39</v>
      </c>
      <c r="B4" s="39"/>
      <c r="C4" s="39"/>
      <c r="D4" s="39"/>
      <c r="E4" s="39"/>
      <c r="F4" s="39"/>
      <c r="G4" s="105" t="s">
        <v>41</v>
      </c>
      <c r="H4" s="106"/>
      <c r="I4"/>
      <c r="J4"/>
      <c r="K4"/>
      <c r="L4"/>
      <c r="M4"/>
      <c r="N4"/>
    </row>
    <row r="5" spans="1:14" s="2" customFormat="1" ht="39.75" customHeight="1">
      <c r="A5" s="97" t="s">
        <v>1</v>
      </c>
      <c r="B5" s="98"/>
      <c r="C5" s="98"/>
      <c r="D5" s="98"/>
      <c r="E5" s="98"/>
      <c r="F5" s="99"/>
      <c r="G5" s="107" t="s">
        <v>37</v>
      </c>
      <c r="H5" s="108"/>
      <c r="I5"/>
      <c r="J5"/>
      <c r="K5"/>
      <c r="L5"/>
      <c r="M5"/>
      <c r="N5"/>
    </row>
    <row r="6" spans="1:14" s="2" customFormat="1" ht="45.75" customHeight="1">
      <c r="A6" s="34"/>
      <c r="B6" s="35"/>
      <c r="C6" s="35"/>
      <c r="D6" s="35"/>
      <c r="E6" s="35"/>
      <c r="F6" s="35"/>
      <c r="G6" s="35"/>
      <c r="H6" s="35"/>
      <c r="I6"/>
      <c r="J6"/>
      <c r="K6"/>
      <c r="L6"/>
      <c r="M6"/>
      <c r="N6"/>
    </row>
    <row r="7" spans="1:14" s="2" customFormat="1" ht="15">
      <c r="A7" s="30"/>
      <c r="B7" s="31"/>
      <c r="C7" s="32"/>
      <c r="D7" s="33"/>
      <c r="E7" s="26"/>
      <c r="F7" s="26"/>
      <c r="G7" s="26"/>
      <c r="H7" s="26"/>
      <c r="I7"/>
      <c r="J7"/>
      <c r="K7"/>
      <c r="L7"/>
      <c r="M7"/>
      <c r="N7"/>
    </row>
    <row r="8" spans="1:14" s="2" customFormat="1" ht="36.75" customHeight="1">
      <c r="A8" s="100" t="s">
        <v>42</v>
      </c>
      <c r="B8" s="100"/>
      <c r="C8" s="100"/>
      <c r="D8" s="100"/>
      <c r="E8" s="100"/>
      <c r="F8" s="100"/>
      <c r="G8" s="100"/>
      <c r="H8" s="100"/>
      <c r="I8"/>
      <c r="J8"/>
      <c r="K8"/>
      <c r="L8"/>
      <c r="M8"/>
      <c r="N8"/>
    </row>
    <row r="9" spans="1:14" s="2" customFormat="1" ht="11.25" customHeight="1">
      <c r="A9" s="74"/>
      <c r="B9" s="75"/>
      <c r="C9" s="75"/>
      <c r="D9" s="75"/>
      <c r="E9" s="75"/>
      <c r="F9" s="75"/>
      <c r="G9" s="75"/>
      <c r="H9" s="75"/>
      <c r="I9"/>
      <c r="J9"/>
      <c r="K9"/>
      <c r="L9"/>
      <c r="M9"/>
      <c r="N9"/>
    </row>
    <row r="10" spans="1:14" s="2" customFormat="1" ht="15.75">
      <c r="A10" s="74"/>
      <c r="B10" s="74"/>
      <c r="C10" s="87" t="s">
        <v>85</v>
      </c>
      <c r="D10" s="51"/>
      <c r="E10" s="88" t="s">
        <v>32</v>
      </c>
      <c r="F10" s="76"/>
      <c r="G10" s="76"/>
      <c r="H10" s="75"/>
      <c r="I10"/>
      <c r="J10"/>
      <c r="K10"/>
      <c r="L10"/>
      <c r="M10"/>
      <c r="N10"/>
    </row>
    <row r="11" spans="1:21" s="57" customFormat="1" ht="15">
      <c r="A11" s="77"/>
      <c r="B11" s="77"/>
      <c r="C11" s="53"/>
      <c r="D11" s="78" t="s">
        <v>43</v>
      </c>
      <c r="E11" s="54"/>
      <c r="F11" s="55"/>
      <c r="G11" s="55"/>
      <c r="H11" s="53"/>
      <c r="I11" s="56"/>
      <c r="J11"/>
      <c r="K11"/>
      <c r="L11"/>
      <c r="M11"/>
      <c r="N11"/>
      <c r="O11" s="2"/>
      <c r="P11" s="2"/>
      <c r="Q11" s="2"/>
      <c r="R11" s="2"/>
      <c r="S11" s="2"/>
      <c r="T11" s="2"/>
      <c r="U11" s="2"/>
    </row>
    <row r="12" spans="1:14" s="2" customFormat="1" ht="21" customHeight="1">
      <c r="A12" s="101"/>
      <c r="B12" s="101"/>
      <c r="C12" s="101"/>
      <c r="D12" s="101"/>
      <c r="E12" s="101"/>
      <c r="F12" s="101"/>
      <c r="G12" s="101"/>
      <c r="H12" s="101"/>
      <c r="I12"/>
      <c r="J12"/>
      <c r="K12"/>
      <c r="L12"/>
      <c r="M12"/>
      <c r="N12"/>
    </row>
    <row r="13" spans="1:21" s="57" customFormat="1" ht="15">
      <c r="A13" s="102" t="s">
        <v>6</v>
      </c>
      <c r="B13" s="102"/>
      <c r="C13" s="102"/>
      <c r="D13" s="102"/>
      <c r="E13" s="102"/>
      <c r="F13" s="102"/>
      <c r="G13" s="102"/>
      <c r="H13" s="102"/>
      <c r="I13" s="56"/>
      <c r="J13"/>
      <c r="K13"/>
      <c r="L13"/>
      <c r="M13"/>
      <c r="N13"/>
      <c r="O13" s="2"/>
      <c r="P13" s="2"/>
      <c r="Q13" s="2"/>
      <c r="R13" s="2"/>
      <c r="S13" s="2"/>
      <c r="T13" s="2"/>
      <c r="U13" s="2"/>
    </row>
    <row r="14" spans="1:28" s="37" customFormat="1" ht="21" customHeight="1">
      <c r="A14" s="101"/>
      <c r="B14" s="101"/>
      <c r="C14" s="101"/>
      <c r="D14" s="101"/>
      <c r="E14" s="101"/>
      <c r="F14" s="101"/>
      <c r="G14" s="101"/>
      <c r="H14" s="101"/>
      <c r="I14"/>
      <c r="J14"/>
      <c r="K14"/>
      <c r="L14"/>
      <c r="M14"/>
      <c r="N14" s="61"/>
      <c r="O14" s="52"/>
      <c r="P14" s="52"/>
      <c r="Q14" s="52"/>
      <c r="R14" s="52"/>
      <c r="S14" s="52"/>
      <c r="T14" s="52"/>
      <c r="U14" s="52"/>
      <c r="V14" s="36"/>
      <c r="W14" s="36"/>
      <c r="X14" s="36"/>
      <c r="Y14" s="36"/>
      <c r="Z14" s="36"/>
      <c r="AA14" s="36"/>
      <c r="AB14" s="36"/>
    </row>
    <row r="15" spans="1:28" s="59" customFormat="1" ht="12.75" customHeight="1">
      <c r="A15" s="102" t="s">
        <v>61</v>
      </c>
      <c r="B15" s="102"/>
      <c r="C15" s="102"/>
      <c r="D15" s="102"/>
      <c r="E15" s="102"/>
      <c r="F15" s="102"/>
      <c r="G15" s="102"/>
      <c r="H15" s="102"/>
      <c r="I15" s="56"/>
      <c r="J15"/>
      <c r="K15"/>
      <c r="L15"/>
      <c r="M15"/>
      <c r="N15" s="61"/>
      <c r="O15" s="52"/>
      <c r="P15" s="52"/>
      <c r="Q15" s="52"/>
      <c r="R15" s="52"/>
      <c r="S15" s="52"/>
      <c r="T15" s="52"/>
      <c r="U15" s="52"/>
      <c r="V15" s="58"/>
      <c r="W15" s="58"/>
      <c r="X15" s="58"/>
      <c r="Y15" s="58"/>
      <c r="Z15" s="58"/>
      <c r="AA15" s="58"/>
      <c r="AB15" s="58"/>
    </row>
    <row r="16" spans="1:14" s="4" customFormat="1" ht="9" customHeight="1">
      <c r="A16" s="36"/>
      <c r="B16" s="79"/>
      <c r="C16" s="80"/>
      <c r="D16" s="80"/>
      <c r="E16" s="80"/>
      <c r="F16" s="80"/>
      <c r="G16" s="80"/>
      <c r="H16" s="80"/>
      <c r="I16"/>
      <c r="J16"/>
      <c r="K16"/>
      <c r="L16"/>
      <c r="M16"/>
      <c r="N16"/>
    </row>
    <row r="17" spans="1:14" s="4" customFormat="1" ht="12.75" customHeight="1">
      <c r="A17" s="91" t="s">
        <v>47</v>
      </c>
      <c r="B17" s="92" t="s">
        <v>2</v>
      </c>
      <c r="C17" s="93" t="s">
        <v>77</v>
      </c>
      <c r="D17" s="93"/>
      <c r="E17" s="93"/>
      <c r="F17" s="93"/>
      <c r="G17" s="93"/>
      <c r="H17" s="93"/>
      <c r="I17"/>
      <c r="J17"/>
      <c r="K17"/>
      <c r="L17"/>
      <c r="M17"/>
      <c r="N17"/>
    </row>
    <row r="18" spans="1:21" s="2" customFormat="1" ht="15">
      <c r="A18" s="91"/>
      <c r="B18" s="92"/>
      <c r="C18" s="110" t="s">
        <v>78</v>
      </c>
      <c r="D18" s="110"/>
      <c r="E18" s="111"/>
      <c r="F18" s="109" t="s">
        <v>79</v>
      </c>
      <c r="G18" s="110"/>
      <c r="H18" s="111"/>
      <c r="I18"/>
      <c r="J18" s="90" t="str">
        <f>IF(COUNTIF(K21:M27,"&lt;&gt;0")=0,"Протокол контроля","Ошибок в протоколе: "&amp;COUNTIF(K21:M27,"&lt;&gt;0"))</f>
        <v>Протокол контроля</v>
      </c>
      <c r="K18" s="90"/>
      <c r="L18" s="90"/>
      <c r="M18" s="90"/>
      <c r="N18"/>
      <c r="O18" s="90" t="str">
        <f>IF(COUNTIF(P21:U22,"&lt;&gt;0")=0,"Протокол контроля","Ошибок в протоколе: "&amp;COUNTIF(P21:U22,"&lt;&gt;0"))</f>
        <v>Протокол контроля</v>
      </c>
      <c r="P18" s="90"/>
      <c r="Q18" s="90"/>
      <c r="R18" s="90"/>
      <c r="S18" s="90"/>
      <c r="T18" s="90"/>
      <c r="U18" s="90"/>
    </row>
    <row r="19" spans="1:21" s="2" customFormat="1" ht="15">
      <c r="A19" s="91"/>
      <c r="B19" s="92"/>
      <c r="C19" s="81" t="s">
        <v>44</v>
      </c>
      <c r="D19" s="62" t="s">
        <v>45</v>
      </c>
      <c r="E19" s="62" t="s">
        <v>46</v>
      </c>
      <c r="F19" s="62" t="s">
        <v>44</v>
      </c>
      <c r="G19" s="62" t="s">
        <v>45</v>
      </c>
      <c r="H19" s="62" t="s">
        <v>46</v>
      </c>
      <c r="I19"/>
      <c r="J19" s="90"/>
      <c r="K19" s="90"/>
      <c r="L19" s="90"/>
      <c r="M19" s="90"/>
      <c r="N19"/>
      <c r="O19" s="90"/>
      <c r="P19" s="90"/>
      <c r="Q19" s="90"/>
      <c r="R19" s="90"/>
      <c r="S19" s="90"/>
      <c r="T19" s="90"/>
      <c r="U19" s="90"/>
    </row>
    <row r="20" spans="1:21" s="3" customFormat="1" ht="15">
      <c r="A20" s="82" t="s">
        <v>3</v>
      </c>
      <c r="B20" s="82" t="s">
        <v>8</v>
      </c>
      <c r="C20" s="83">
        <v>1</v>
      </c>
      <c r="D20" s="83">
        <v>2</v>
      </c>
      <c r="E20" s="83">
        <v>3</v>
      </c>
      <c r="F20" s="83">
        <v>4</v>
      </c>
      <c r="G20" s="83">
        <v>5</v>
      </c>
      <c r="H20" s="83">
        <v>6</v>
      </c>
      <c r="I20"/>
      <c r="J20" s="62" t="s">
        <v>67</v>
      </c>
      <c r="K20" s="62" t="s">
        <v>82</v>
      </c>
      <c r="L20" s="62" t="s">
        <v>81</v>
      </c>
      <c r="M20" s="62" t="s">
        <v>74</v>
      </c>
      <c r="N20"/>
      <c r="O20" s="63" t="s">
        <v>67</v>
      </c>
      <c r="P20" s="63" t="s">
        <v>68</v>
      </c>
      <c r="Q20" s="63" t="s">
        <v>69</v>
      </c>
      <c r="R20" s="63" t="s">
        <v>70</v>
      </c>
      <c r="S20" s="63" t="s">
        <v>71</v>
      </c>
      <c r="T20" s="63" t="s">
        <v>72</v>
      </c>
      <c r="U20" s="63" t="s">
        <v>73</v>
      </c>
    </row>
    <row r="21" spans="1:21" s="3" customFormat="1" ht="27" customHeight="1">
      <c r="A21" s="69" t="s">
        <v>66</v>
      </c>
      <c r="B21" s="69" t="s">
        <v>48</v>
      </c>
      <c r="C21" s="70"/>
      <c r="D21" s="70"/>
      <c r="E21" s="70"/>
      <c r="F21" s="70"/>
      <c r="G21" s="70"/>
      <c r="H21" s="70"/>
      <c r="I21"/>
      <c r="J21" s="64" t="str">
        <f>"стр. "&amp;B21</f>
        <v>стр. 100</v>
      </c>
      <c r="K21" s="71">
        <f>IF(C21&gt;=F21,0,C21-F21)</f>
        <v>0</v>
      </c>
      <c r="L21" s="71">
        <f>IF(D21&gt;=G21,0,D21-G21)</f>
        <v>0</v>
      </c>
      <c r="M21" s="71">
        <f>IF(E21&gt;=H21,0,E21-H21)</f>
        <v>0</v>
      </c>
      <c r="N21"/>
      <c r="O21" s="63" t="s">
        <v>75</v>
      </c>
      <c r="P21" s="65">
        <f aca="true" t="shared" si="0" ref="P21:U21">IF(C23&gt;=C24,0,C23-C24)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</row>
    <row r="22" spans="1:21" s="3" customFormat="1" ht="27" customHeight="1">
      <c r="A22" s="69" t="s">
        <v>53</v>
      </c>
      <c r="B22" s="69" t="s">
        <v>49</v>
      </c>
      <c r="C22" s="70"/>
      <c r="D22" s="70"/>
      <c r="E22" s="70"/>
      <c r="F22" s="70"/>
      <c r="G22" s="70"/>
      <c r="H22" s="70"/>
      <c r="I22"/>
      <c r="J22" s="64" t="str">
        <f aca="true" t="shared" si="1" ref="J22:J27">"стр. "&amp;B22</f>
        <v>стр. 200</v>
      </c>
      <c r="K22" s="71">
        <f aca="true" t="shared" si="2" ref="K22:M27">IF(C22&gt;=F22,0,C22-F22)</f>
        <v>0</v>
      </c>
      <c r="L22" s="71">
        <f t="shared" si="2"/>
        <v>0</v>
      </c>
      <c r="M22" s="71">
        <f t="shared" si="2"/>
        <v>0</v>
      </c>
      <c r="N22"/>
      <c r="O22" s="63" t="s">
        <v>76</v>
      </c>
      <c r="P22" s="65">
        <f aca="true" t="shared" si="3" ref="P22:U22">IF(C25&gt;=C26,0,C25-C26)</f>
        <v>0</v>
      </c>
      <c r="Q22" s="65">
        <f t="shared" si="3"/>
        <v>0</v>
      </c>
      <c r="R22" s="65">
        <f t="shared" si="3"/>
        <v>0</v>
      </c>
      <c r="S22" s="65">
        <f t="shared" si="3"/>
        <v>0</v>
      </c>
      <c r="T22" s="65">
        <f t="shared" si="3"/>
        <v>0</v>
      </c>
      <c r="U22" s="65">
        <f t="shared" si="3"/>
        <v>0</v>
      </c>
    </row>
    <row r="23" spans="1:21" s="2" customFormat="1" ht="27" customHeight="1">
      <c r="A23" s="69" t="s">
        <v>54</v>
      </c>
      <c r="B23" s="69" t="s">
        <v>50</v>
      </c>
      <c r="C23" s="70"/>
      <c r="D23" s="70"/>
      <c r="E23" s="70"/>
      <c r="F23" s="70"/>
      <c r="G23" s="70"/>
      <c r="H23" s="70"/>
      <c r="I23"/>
      <c r="J23" s="64" t="str">
        <f t="shared" si="1"/>
        <v>стр. 300</v>
      </c>
      <c r="K23" s="71">
        <f t="shared" si="2"/>
        <v>0</v>
      </c>
      <c r="L23" s="71">
        <f t="shared" si="2"/>
        <v>0</v>
      </c>
      <c r="M23" s="71">
        <f t="shared" si="2"/>
        <v>0</v>
      </c>
      <c r="N23"/>
      <c r="O23"/>
      <c r="P23"/>
      <c r="Q23"/>
      <c r="R23"/>
      <c r="S23"/>
      <c r="T23"/>
      <c r="U23"/>
    </row>
    <row r="24" spans="1:18" s="3" customFormat="1" ht="27" customHeight="1">
      <c r="A24" s="69" t="s">
        <v>55</v>
      </c>
      <c r="B24" s="69" t="s">
        <v>80</v>
      </c>
      <c r="C24" s="70"/>
      <c r="D24" s="70"/>
      <c r="E24" s="70"/>
      <c r="F24" s="70"/>
      <c r="G24" s="70"/>
      <c r="H24" s="70"/>
      <c r="I24"/>
      <c r="J24" s="64" t="str">
        <f t="shared" si="1"/>
        <v>стр. 310</v>
      </c>
      <c r="K24" s="71">
        <f t="shared" si="2"/>
        <v>0</v>
      </c>
      <c r="L24" s="71">
        <f t="shared" si="2"/>
        <v>0</v>
      </c>
      <c r="M24" s="71">
        <f t="shared" si="2"/>
        <v>0</v>
      </c>
      <c r="N24"/>
      <c r="O24"/>
      <c r="P24"/>
      <c r="Q24"/>
      <c r="R24"/>
    </row>
    <row r="25" spans="1:18" s="2" customFormat="1" ht="27" customHeight="1">
      <c r="A25" s="69" t="s">
        <v>56</v>
      </c>
      <c r="B25" s="69" t="s">
        <v>51</v>
      </c>
      <c r="C25" s="70"/>
      <c r="D25" s="70"/>
      <c r="E25" s="70"/>
      <c r="F25" s="70"/>
      <c r="G25" s="70"/>
      <c r="H25" s="70"/>
      <c r="I25"/>
      <c r="J25" s="64" t="str">
        <f t="shared" si="1"/>
        <v>стр. 400</v>
      </c>
      <c r="K25" s="71">
        <f t="shared" si="2"/>
        <v>0</v>
      </c>
      <c r="L25" s="71">
        <f t="shared" si="2"/>
        <v>0</v>
      </c>
      <c r="M25" s="71">
        <f t="shared" si="2"/>
        <v>0</v>
      </c>
      <c r="N25"/>
      <c r="O25"/>
      <c r="P25"/>
      <c r="Q25"/>
      <c r="R25"/>
    </row>
    <row r="26" spans="1:18" s="2" customFormat="1" ht="27" customHeight="1">
      <c r="A26" s="69" t="s">
        <v>57</v>
      </c>
      <c r="B26" s="69" t="s">
        <v>52</v>
      </c>
      <c r="C26" s="70"/>
      <c r="D26" s="70"/>
      <c r="E26" s="70"/>
      <c r="F26" s="70"/>
      <c r="G26" s="70"/>
      <c r="H26" s="70"/>
      <c r="I26"/>
      <c r="J26" s="64" t="str">
        <f t="shared" si="1"/>
        <v>стр. 410</v>
      </c>
      <c r="K26" s="71">
        <f t="shared" si="2"/>
        <v>0</v>
      </c>
      <c r="L26" s="71">
        <f t="shared" si="2"/>
        <v>0</v>
      </c>
      <c r="M26" s="71">
        <f t="shared" si="2"/>
        <v>0</v>
      </c>
      <c r="N26"/>
      <c r="O26"/>
      <c r="P26"/>
      <c r="Q26"/>
      <c r="R26"/>
    </row>
    <row r="27" spans="1:21" s="3" customFormat="1" ht="26.25" customHeight="1">
      <c r="A27" s="73" t="s">
        <v>65</v>
      </c>
      <c r="B27" s="73" t="s">
        <v>60</v>
      </c>
      <c r="C27" s="119">
        <f aca="true" t="shared" si="4" ref="C27:H27">C21+C22+C23+C25</f>
        <v>0</v>
      </c>
      <c r="D27" s="119">
        <f t="shared" si="4"/>
        <v>0</v>
      </c>
      <c r="E27" s="119">
        <f t="shared" si="4"/>
        <v>0</v>
      </c>
      <c r="F27" s="119">
        <f t="shared" si="4"/>
        <v>0</v>
      </c>
      <c r="G27" s="119">
        <f t="shared" si="4"/>
        <v>0</v>
      </c>
      <c r="H27" s="119">
        <f t="shared" si="4"/>
        <v>0</v>
      </c>
      <c r="I27" s="60"/>
      <c r="J27" s="64" t="str">
        <f t="shared" si="1"/>
        <v>стр. 500</v>
      </c>
      <c r="K27" s="72">
        <f t="shared" si="2"/>
        <v>0</v>
      </c>
      <c r="L27" s="72">
        <f t="shared" si="2"/>
        <v>0</v>
      </c>
      <c r="M27" s="72">
        <f t="shared" si="2"/>
        <v>0</v>
      </c>
      <c r="N27"/>
      <c r="O27"/>
      <c r="P27"/>
      <c r="Q27"/>
      <c r="R27"/>
      <c r="S27" s="2"/>
      <c r="T27" s="2"/>
      <c r="U27" s="2"/>
    </row>
    <row r="28" spans="1:18" s="2" customFormat="1" ht="15">
      <c r="A28" s="40"/>
      <c r="B28" s="40"/>
      <c r="C28" s="40"/>
      <c r="D28" s="40"/>
      <c r="E28" s="40"/>
      <c r="F28" s="40"/>
      <c r="G28" s="40"/>
      <c r="H28" s="40"/>
      <c r="I28"/>
      <c r="J28"/>
      <c r="K28"/>
      <c r="L28"/>
      <c r="M28"/>
      <c r="N28"/>
      <c r="O28"/>
      <c r="P28"/>
      <c r="Q28"/>
      <c r="R28"/>
    </row>
    <row r="29" spans="1:18" s="2" customFormat="1" ht="16.5" customHeight="1">
      <c r="A29" s="41" t="s">
        <v>58</v>
      </c>
      <c r="B29" s="40"/>
      <c r="C29" s="40"/>
      <c r="D29" s="115"/>
      <c r="E29" s="115"/>
      <c r="F29" s="115"/>
      <c r="G29" s="40"/>
      <c r="H29" s="67"/>
      <c r="I29"/>
      <c r="J29"/>
      <c r="K29"/>
      <c r="L29"/>
      <c r="M29"/>
      <c r="N29"/>
      <c r="O29"/>
      <c r="P29"/>
      <c r="Q29"/>
      <c r="R29"/>
    </row>
    <row r="30" spans="1:18" s="2" customFormat="1" ht="15">
      <c r="A30" s="41"/>
      <c r="B30" s="40"/>
      <c r="C30" s="40"/>
      <c r="D30" s="116" t="s">
        <v>64</v>
      </c>
      <c r="E30" s="116"/>
      <c r="F30" s="116"/>
      <c r="G30" s="40"/>
      <c r="H30" s="46" t="s">
        <v>4</v>
      </c>
      <c r="I30"/>
      <c r="J30"/>
      <c r="K30"/>
      <c r="L30"/>
      <c r="M30"/>
      <c r="N30"/>
      <c r="O30"/>
      <c r="P30"/>
      <c r="Q30"/>
      <c r="R30"/>
    </row>
    <row r="31" spans="1:18" s="2" customFormat="1" ht="39.75" customHeight="1">
      <c r="A31" s="42" t="s">
        <v>59</v>
      </c>
      <c r="B31" s="115"/>
      <c r="C31" s="115"/>
      <c r="D31" s="115"/>
      <c r="E31" s="115"/>
      <c r="F31" s="115"/>
      <c r="G31" s="40"/>
      <c r="H31" s="43"/>
      <c r="I31"/>
      <c r="J31"/>
      <c r="K31"/>
      <c r="L31"/>
      <c r="M31"/>
      <c r="N31"/>
      <c r="O31"/>
      <c r="P31"/>
      <c r="Q31"/>
      <c r="R31"/>
    </row>
    <row r="32" spans="1:8" ht="15">
      <c r="A32" s="40"/>
      <c r="B32" s="116" t="s">
        <v>5</v>
      </c>
      <c r="C32" s="116"/>
      <c r="D32" s="116" t="s">
        <v>64</v>
      </c>
      <c r="E32" s="116"/>
      <c r="F32" s="116"/>
      <c r="G32" s="40"/>
      <c r="H32" s="68" t="s">
        <v>4</v>
      </c>
    </row>
    <row r="33" spans="1:8" ht="14.25" customHeight="1">
      <c r="A33" s="40"/>
      <c r="B33" s="112"/>
      <c r="C33" s="112"/>
      <c r="D33" s="112"/>
      <c r="E33" s="44"/>
      <c r="F33" s="84"/>
      <c r="G33" s="113"/>
      <c r="H33" s="113"/>
    </row>
    <row r="34" spans="1:8" ht="12.75" customHeight="1">
      <c r="A34" s="45"/>
      <c r="B34" s="114" t="s">
        <v>62</v>
      </c>
      <c r="C34" s="114"/>
      <c r="D34" s="114"/>
      <c r="E34" s="40"/>
      <c r="F34" s="84"/>
      <c r="G34" s="114" t="s">
        <v>38</v>
      </c>
      <c r="H34" s="114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</sheetData>
  <sheetProtection/>
  <mergeCells count="27">
    <mergeCell ref="B33:D33"/>
    <mergeCell ref="G33:H33"/>
    <mergeCell ref="B34:D34"/>
    <mergeCell ref="G34:H34"/>
    <mergeCell ref="D29:F29"/>
    <mergeCell ref="D30:F30"/>
    <mergeCell ref="B31:C31"/>
    <mergeCell ref="D31:F31"/>
    <mergeCell ref="B32:C32"/>
    <mergeCell ref="D32:F32"/>
    <mergeCell ref="A14:H14"/>
    <mergeCell ref="G3:H3"/>
    <mergeCell ref="G4:H4"/>
    <mergeCell ref="G5:H5"/>
    <mergeCell ref="F18:H18"/>
    <mergeCell ref="C18:E18"/>
    <mergeCell ref="A15:H15"/>
    <mergeCell ref="J18:M19"/>
    <mergeCell ref="O18:U19"/>
    <mergeCell ref="A17:A19"/>
    <mergeCell ref="B17:B19"/>
    <mergeCell ref="C17:H17"/>
    <mergeCell ref="A3:F3"/>
    <mergeCell ref="A5:F5"/>
    <mergeCell ref="A8:H8"/>
    <mergeCell ref="A12:H12"/>
    <mergeCell ref="A13:H13"/>
  </mergeCells>
  <conditionalFormatting sqref="D10 A14:H14 A12:H12">
    <cfRule type="containsBlanks" priority="1" dxfId="0" stopIfTrue="1">
      <formula>LEN(TRIM(A10))=0</formula>
    </cfRule>
  </conditionalFormatting>
  <dataValidations count="2">
    <dataValidation allowBlank="1" prompt="Выберите наименование организации" errorTitle="ОШИБКА!" error="Воспользуйтесь выпадающим списком" sqref="IB12:IH12"/>
    <dataValidation type="list" allowBlank="1" showInputMessage="1" showErrorMessage="1" prompt="Выберите год" errorTitle="ОШИБКА!" error="Воспользуйтесь выпадающим списком" sqref="D10">
      <formula1>"2022,2023,2024"</formula1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79" r:id="rId3"/>
  <headerFooter alignWithMargins="0">
    <oddFooter>&amp;C&amp;"Arial,обычный"&amp;10&amp;P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89" t="s">
        <v>86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28125" style="5" customWidth="1"/>
    <col min="2" max="2" width="13.28125" style="5" customWidth="1"/>
    <col min="3" max="18" width="8.57421875" style="5" customWidth="1"/>
    <col min="19" max="16384" width="9.140625" style="5" customWidth="1"/>
  </cols>
  <sheetData>
    <row r="1" spans="1:18" ht="27" customHeight="1">
      <c r="A1" s="117" t="s">
        <v>9</v>
      </c>
      <c r="B1" s="47" t="s">
        <v>10</v>
      </c>
      <c r="C1" s="117" t="s">
        <v>11</v>
      </c>
      <c r="D1" s="117"/>
      <c r="E1" s="117" t="s">
        <v>12</v>
      </c>
      <c r="F1" s="117"/>
      <c r="G1" s="117" t="s">
        <v>13</v>
      </c>
      <c r="H1" s="117"/>
      <c r="I1" s="117" t="s">
        <v>14</v>
      </c>
      <c r="J1" s="117"/>
      <c r="K1" s="117" t="s">
        <v>15</v>
      </c>
      <c r="L1" s="117"/>
      <c r="M1" s="117" t="s">
        <v>16</v>
      </c>
      <c r="N1" s="117"/>
      <c r="O1" s="117" t="s">
        <v>17</v>
      </c>
      <c r="P1" s="117"/>
      <c r="Q1" s="117" t="s">
        <v>18</v>
      </c>
      <c r="R1" s="117"/>
    </row>
    <row r="2" spans="1:18" ht="12.75">
      <c r="A2" s="117"/>
      <c r="B2" s="47" t="s">
        <v>19</v>
      </c>
      <c r="C2" s="47" t="s">
        <v>20</v>
      </c>
      <c r="D2" s="47" t="s">
        <v>21</v>
      </c>
      <c r="E2" s="47" t="s">
        <v>20</v>
      </c>
      <c r="F2" s="47" t="s">
        <v>21</v>
      </c>
      <c r="G2" s="47" t="s">
        <v>20</v>
      </c>
      <c r="H2" s="47" t="s">
        <v>21</v>
      </c>
      <c r="I2" s="47" t="s">
        <v>20</v>
      </c>
      <c r="J2" s="47" t="s">
        <v>21</v>
      </c>
      <c r="K2" s="47" t="s">
        <v>20</v>
      </c>
      <c r="L2" s="47" t="s">
        <v>21</v>
      </c>
      <c r="M2" s="47" t="s">
        <v>20</v>
      </c>
      <c r="N2" s="47" t="s">
        <v>21</v>
      </c>
      <c r="O2" s="47" t="s">
        <v>20</v>
      </c>
      <c r="P2" s="47" t="s">
        <v>21</v>
      </c>
      <c r="Q2" s="47" t="s">
        <v>20</v>
      </c>
      <c r="R2" s="47" t="s">
        <v>21</v>
      </c>
    </row>
    <row r="3" spans="1:18" ht="12.75">
      <c r="A3" s="48" t="s">
        <v>63</v>
      </c>
      <c r="B3" s="49">
        <v>1</v>
      </c>
      <c r="C3" s="50"/>
      <c r="D3" s="50"/>
      <c r="E3" s="50">
        <v>12</v>
      </c>
      <c r="F3" s="50">
        <v>1</v>
      </c>
      <c r="G3" s="50"/>
      <c r="H3" s="50"/>
      <c r="I3" s="50">
        <v>1</v>
      </c>
      <c r="J3" s="50">
        <v>3</v>
      </c>
      <c r="K3" s="50">
        <v>14</v>
      </c>
      <c r="L3" s="50">
        <v>1</v>
      </c>
      <c r="M3" s="50">
        <v>1</v>
      </c>
      <c r="N3" s="50">
        <v>4</v>
      </c>
      <c r="O3" s="50"/>
      <c r="P3" s="50"/>
      <c r="Q3" s="50"/>
      <c r="R3" s="50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" sqref="A3"/>
    </sheetView>
  </sheetViews>
  <sheetFormatPr defaultColWidth="9.140625" defaultRowHeight="15"/>
  <cols>
    <col min="1" max="1" width="9.421875" style="15" customWidth="1"/>
    <col min="2" max="2" width="26.00390625" style="15" customWidth="1"/>
    <col min="3" max="3" width="14.140625" style="15" bestFit="1" customWidth="1"/>
    <col min="4" max="4" width="9.7109375" style="13" customWidth="1"/>
    <col min="5" max="5" width="3.421875" style="14" customWidth="1"/>
    <col min="6" max="10" width="3.00390625" style="14" customWidth="1"/>
    <col min="11" max="11" width="4.00390625" style="14" customWidth="1"/>
    <col min="12" max="12" width="3.140625" style="14" customWidth="1"/>
    <col min="13" max="13" width="3.00390625" style="14" customWidth="1"/>
    <col min="14" max="14" width="2.7109375" style="14" customWidth="1"/>
    <col min="15" max="16" width="4.00390625" style="14" bestFit="1" customWidth="1"/>
    <col min="17" max="18" width="3.00390625" style="14" customWidth="1"/>
    <col min="19" max="19" width="2.7109375" style="14" customWidth="1"/>
    <col min="20" max="20" width="4.00390625" style="14" customWidth="1"/>
    <col min="21" max="21" width="4.00390625" style="14" bestFit="1" customWidth="1"/>
    <col min="22" max="22" width="3.00390625" style="14" customWidth="1"/>
    <col min="23" max="23" width="4.00390625" style="14" customWidth="1"/>
    <col min="24" max="24" width="4.00390625" style="14" bestFit="1" customWidth="1"/>
    <col min="25" max="25" width="4.00390625" style="14" customWidth="1"/>
    <col min="26" max="26" width="4.00390625" style="14" bestFit="1" customWidth="1"/>
    <col min="27" max="27" width="3.00390625" style="14" customWidth="1"/>
    <col min="28" max="28" width="4.00390625" style="14" customWidth="1"/>
    <col min="29" max="29" width="4.00390625" style="14" bestFit="1" customWidth="1"/>
    <col min="30" max="30" width="4.00390625" style="14" customWidth="1"/>
    <col min="31" max="31" width="4.00390625" style="14" bestFit="1" customWidth="1"/>
    <col min="32" max="32" width="2.57421875" style="14" customWidth="1"/>
    <col min="33" max="33" width="4.00390625" style="14" customWidth="1"/>
    <col min="34" max="34" width="4.00390625" style="14" bestFit="1" customWidth="1"/>
    <col min="35" max="35" width="4.00390625" style="14" customWidth="1"/>
    <col min="36" max="36" width="4.00390625" style="14" bestFit="1" customWidth="1"/>
    <col min="37" max="37" width="2.57421875" style="14" customWidth="1"/>
    <col min="38" max="38" width="4.00390625" style="14" customWidth="1"/>
    <col min="39" max="39" width="4.00390625" style="14" bestFit="1" customWidth="1"/>
    <col min="40" max="40" width="4.00390625" style="14" customWidth="1"/>
    <col min="41" max="41" width="4.00390625" style="14" bestFit="1" customWidth="1"/>
    <col min="42" max="42" width="2.7109375" style="14" customWidth="1"/>
    <col min="43" max="43" width="3.8515625" style="14" customWidth="1"/>
    <col min="44" max="44" width="4.00390625" style="14" bestFit="1" customWidth="1"/>
    <col min="45" max="45" width="4.00390625" style="14" customWidth="1"/>
    <col min="46" max="46" width="4.00390625" style="14" bestFit="1" customWidth="1"/>
    <col min="47" max="47" width="3.140625" style="14" customWidth="1"/>
    <col min="48" max="48" width="4.00390625" style="14" customWidth="1"/>
    <col min="49" max="49" width="4.00390625" style="14" bestFit="1" customWidth="1"/>
    <col min="50" max="50" width="4.00390625" style="14" customWidth="1"/>
    <col min="51" max="51" width="4.00390625" style="14" bestFit="1" customWidth="1"/>
    <col min="52" max="52" width="2.8515625" style="14" customWidth="1"/>
    <col min="53" max="53" width="4.00390625" style="14" customWidth="1"/>
    <col min="54" max="54" width="2.00390625" style="14" customWidth="1"/>
    <col min="55" max="55" width="4.00390625" style="14" customWidth="1"/>
    <col min="56" max="56" width="2.28125" style="14" bestFit="1" customWidth="1"/>
    <col min="57" max="57" width="2.00390625" style="14" customWidth="1"/>
    <col min="58" max="58" width="4.00390625" style="14" customWidth="1"/>
    <col min="59" max="59" width="2.00390625" style="14" customWidth="1"/>
    <col min="60" max="60" width="4.00390625" style="14" customWidth="1"/>
    <col min="61" max="61" width="2.28125" style="14" bestFit="1" customWidth="1"/>
    <col min="62" max="62" width="2.00390625" style="14" customWidth="1"/>
    <col min="63" max="63" width="4.00390625" style="14" customWidth="1"/>
    <col min="64" max="64" width="2.00390625" style="14" customWidth="1"/>
    <col min="65" max="65" width="4.00390625" style="14" customWidth="1"/>
    <col min="66" max="66" width="2.28125" style="14" bestFit="1" customWidth="1"/>
    <col min="67" max="67" width="2.00390625" style="14" customWidth="1"/>
    <col min="68" max="68" width="4.00390625" style="14" customWidth="1"/>
    <col min="69" max="69" width="2.00390625" style="14" customWidth="1"/>
    <col min="70" max="70" width="4.00390625" style="14" customWidth="1"/>
    <col min="71" max="72" width="2.00390625" style="14" customWidth="1"/>
    <col min="73" max="73" width="4.00390625" style="14" customWidth="1"/>
    <col min="74" max="74" width="2.00390625" style="14" customWidth="1"/>
    <col min="75" max="75" width="4.00390625" style="14" customWidth="1"/>
    <col min="76" max="77" width="2.00390625" style="14" customWidth="1"/>
    <col min="78" max="78" width="4.00390625" style="14" customWidth="1"/>
    <col min="79" max="79" width="2.00390625" style="14" customWidth="1"/>
    <col min="80" max="80" width="4.00390625" style="14" customWidth="1"/>
    <col min="81" max="81" width="2.00390625" style="14" customWidth="1"/>
    <col min="82" max="16384" width="9.140625" style="14" customWidth="1"/>
  </cols>
  <sheetData>
    <row r="1" spans="1:81" s="9" customFormat="1" ht="51.75" customHeight="1">
      <c r="A1" s="6" t="s">
        <v>22</v>
      </c>
      <c r="B1" s="6" t="s">
        <v>23</v>
      </c>
      <c r="C1" s="6" t="s">
        <v>24</v>
      </c>
      <c r="D1" s="7" t="s">
        <v>25</v>
      </c>
      <c r="E1" s="118" t="s">
        <v>26</v>
      </c>
      <c r="F1" s="118"/>
      <c r="G1" s="118" t="s">
        <v>27</v>
      </c>
      <c r="H1" s="118"/>
      <c r="I1" s="118" t="s">
        <v>28</v>
      </c>
      <c r="J1" s="118"/>
      <c r="K1" s="8" t="s">
        <v>29</v>
      </c>
      <c r="L1" s="8" t="s">
        <v>30</v>
      </c>
      <c r="M1" s="9" t="s">
        <v>31</v>
      </c>
      <c r="N1" s="9" t="s">
        <v>32</v>
      </c>
      <c r="O1" s="9" t="s">
        <v>33</v>
      </c>
      <c r="P1" s="9" t="s">
        <v>32</v>
      </c>
      <c r="Q1" s="8" t="s">
        <v>30</v>
      </c>
      <c r="R1" s="9" t="s">
        <v>31</v>
      </c>
      <c r="S1" s="9" t="s">
        <v>32</v>
      </c>
      <c r="T1" s="9" t="s">
        <v>33</v>
      </c>
      <c r="U1" s="9" t="s">
        <v>32</v>
      </c>
      <c r="V1" s="8" t="s">
        <v>30</v>
      </c>
      <c r="W1" s="9" t="s">
        <v>31</v>
      </c>
      <c r="X1" s="9" t="s">
        <v>32</v>
      </c>
      <c r="Y1" s="9" t="s">
        <v>33</v>
      </c>
      <c r="Z1" s="9" t="s">
        <v>32</v>
      </c>
      <c r="AA1" s="8" t="s">
        <v>30</v>
      </c>
      <c r="AB1" s="9" t="s">
        <v>31</v>
      </c>
      <c r="AC1" s="9" t="s">
        <v>32</v>
      </c>
      <c r="AD1" s="9" t="s">
        <v>33</v>
      </c>
      <c r="AE1" s="9" t="s">
        <v>32</v>
      </c>
      <c r="AF1" s="8" t="s">
        <v>30</v>
      </c>
      <c r="AG1" s="9" t="s">
        <v>31</v>
      </c>
      <c r="AH1" s="9" t="s">
        <v>32</v>
      </c>
      <c r="AI1" s="9" t="s">
        <v>33</v>
      </c>
      <c r="AJ1" s="9" t="s">
        <v>32</v>
      </c>
      <c r="AK1" s="8" t="s">
        <v>30</v>
      </c>
      <c r="AL1" s="9" t="s">
        <v>31</v>
      </c>
      <c r="AM1" s="9" t="s">
        <v>32</v>
      </c>
      <c r="AN1" s="9" t="s">
        <v>33</v>
      </c>
      <c r="AO1" s="9" t="s">
        <v>32</v>
      </c>
      <c r="AP1" s="8" t="s">
        <v>30</v>
      </c>
      <c r="AQ1" s="9" t="s">
        <v>31</v>
      </c>
      <c r="AR1" s="9" t="s">
        <v>32</v>
      </c>
      <c r="AS1" s="9" t="s">
        <v>33</v>
      </c>
      <c r="AT1" s="9" t="s">
        <v>32</v>
      </c>
      <c r="AU1" s="8" t="s">
        <v>30</v>
      </c>
      <c r="AV1" s="9" t="s">
        <v>31</v>
      </c>
      <c r="AW1" s="9" t="s">
        <v>32</v>
      </c>
      <c r="AX1" s="9" t="s">
        <v>33</v>
      </c>
      <c r="AY1" s="9" t="s">
        <v>32</v>
      </c>
      <c r="AZ1" s="8" t="s">
        <v>30</v>
      </c>
      <c r="BA1" s="9" t="s">
        <v>31</v>
      </c>
      <c r="BB1" s="9" t="s">
        <v>32</v>
      </c>
      <c r="BC1" s="9" t="s">
        <v>33</v>
      </c>
      <c r="BD1" s="9" t="s">
        <v>32</v>
      </c>
      <c r="BE1" s="8" t="s">
        <v>30</v>
      </c>
      <c r="BF1" s="9" t="s">
        <v>31</v>
      </c>
      <c r="BG1" s="9" t="s">
        <v>32</v>
      </c>
      <c r="BH1" s="9" t="s">
        <v>33</v>
      </c>
      <c r="BI1" s="9" t="s">
        <v>32</v>
      </c>
      <c r="BJ1" s="8" t="s">
        <v>30</v>
      </c>
      <c r="BK1" s="9" t="s">
        <v>31</v>
      </c>
      <c r="BL1" s="9" t="s">
        <v>32</v>
      </c>
      <c r="BM1" s="9" t="s">
        <v>33</v>
      </c>
      <c r="BN1" s="9" t="s">
        <v>32</v>
      </c>
      <c r="BO1" s="8" t="s">
        <v>30</v>
      </c>
      <c r="BP1" s="9" t="s">
        <v>31</v>
      </c>
      <c r="BQ1" s="9" t="s">
        <v>32</v>
      </c>
      <c r="BR1" s="9" t="s">
        <v>33</v>
      </c>
      <c r="BS1" s="9" t="s">
        <v>32</v>
      </c>
      <c r="BT1" s="8" t="s">
        <v>30</v>
      </c>
      <c r="BU1" s="9" t="s">
        <v>31</v>
      </c>
      <c r="BV1" s="9" t="s">
        <v>32</v>
      </c>
      <c r="BW1" s="9" t="s">
        <v>33</v>
      </c>
      <c r="BX1" s="9" t="s">
        <v>32</v>
      </c>
      <c r="BY1" s="8" t="s">
        <v>30</v>
      </c>
      <c r="BZ1" s="9" t="s">
        <v>31</v>
      </c>
      <c r="CA1" s="9" t="s">
        <v>32</v>
      </c>
      <c r="CB1" s="9" t="s">
        <v>33</v>
      </c>
      <c r="CC1" s="9" t="s">
        <v>32</v>
      </c>
    </row>
    <row r="2" spans="1:16" ht="12">
      <c r="A2" s="10" t="s">
        <v>84</v>
      </c>
      <c r="B2" s="11" t="s">
        <v>63</v>
      </c>
      <c r="C2" s="11" t="s">
        <v>63</v>
      </c>
      <c r="D2" s="13">
        <v>7</v>
      </c>
      <c r="E2" s="14">
        <v>3</v>
      </c>
      <c r="F2" s="14">
        <v>1</v>
      </c>
      <c r="G2" s="14">
        <v>1</v>
      </c>
      <c r="H2" s="14">
        <v>1</v>
      </c>
      <c r="K2" s="14">
        <v>1</v>
      </c>
      <c r="L2" s="14">
        <v>1</v>
      </c>
      <c r="M2" s="14">
        <v>3</v>
      </c>
      <c r="N2" s="14">
        <v>21</v>
      </c>
      <c r="O2" s="14">
        <v>8</v>
      </c>
      <c r="P2" s="14">
        <v>27</v>
      </c>
    </row>
    <row r="3" spans="1:3" ht="12">
      <c r="A3" s="10"/>
      <c r="B3" s="11"/>
      <c r="C3" s="12"/>
    </row>
    <row r="4" spans="1:3" ht="12">
      <c r="A4" s="10"/>
      <c r="B4" s="11"/>
      <c r="C4" s="1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9" bestFit="1" customWidth="1"/>
    <col min="2" max="3" width="26.140625" style="19" bestFit="1" customWidth="1"/>
    <col min="4" max="4" width="27.140625" style="17" bestFit="1" customWidth="1"/>
    <col min="5" max="6" width="26.140625" style="17" bestFit="1" customWidth="1"/>
    <col min="7" max="16384" width="9.140625" style="17" customWidth="1"/>
  </cols>
  <sheetData>
    <row r="1" spans="1:3" ht="12.75">
      <c r="A1" s="16">
        <f>COUNTIF(A3:A1000,"*Ошибка*")</f>
        <v>0</v>
      </c>
      <c r="B1" s="16">
        <f>COUNTIF(B3:B1000,"*Ошибка*")</f>
        <v>0</v>
      </c>
      <c r="C1" s="16">
        <f>COUNTIF(C3:C1000,"*Ошибка*")</f>
        <v>0</v>
      </c>
    </row>
    <row r="2" spans="1:6" ht="12.75">
      <c r="A2" s="18"/>
      <c r="B2" s="18"/>
      <c r="C2" s="18"/>
      <c r="D2" s="18"/>
      <c r="E2" s="18"/>
      <c r="F2" s="1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7" bestFit="1" customWidth="1"/>
    <col min="2" max="2" width="26.140625" style="17" bestFit="1" customWidth="1"/>
    <col min="3" max="16384" width="9.140625" style="17" customWidth="1"/>
  </cols>
  <sheetData>
    <row r="2" spans="1:2" ht="12.75">
      <c r="A2" s="18"/>
      <c r="B2" s="1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0" bestFit="1" customWidth="1"/>
    <col min="2" max="2" width="9.140625" style="21" customWidth="1"/>
    <col min="3" max="3" width="9.140625" style="22" customWidth="1"/>
    <col min="4" max="8" width="18.28125" style="22" customWidth="1"/>
    <col min="9" max="12" width="20.421875" style="22" customWidth="1"/>
    <col min="13" max="16384" width="9.140625" style="22" customWidth="1"/>
  </cols>
  <sheetData>
    <row r="1" spans="1:2" ht="25.5">
      <c r="A1" s="20" t="s">
        <v>34</v>
      </c>
      <c r="B1" s="21">
        <v>10</v>
      </c>
    </row>
    <row r="2" spans="1:2" ht="25.5">
      <c r="A2" s="20" t="s">
        <v>35</v>
      </c>
      <c r="B2" s="21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Степанова Наталья Александровна</cp:lastModifiedBy>
  <cp:lastPrinted>2022-08-22T13:59:56Z</cp:lastPrinted>
  <dcterms:created xsi:type="dcterms:W3CDTF">2016-05-12T07:37:20Z</dcterms:created>
  <dcterms:modified xsi:type="dcterms:W3CDTF">2023-02-21T08:41:57Z</dcterms:modified>
  <cp:category/>
  <cp:version/>
  <cp:contentType/>
  <cp:contentStatus/>
</cp:coreProperties>
</file>